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filterPrivacy="1" defaultThemeVersion="124226"/>
  <xr:revisionPtr revIDLastSave="0" documentId="13_ncr:1_{9F9D5FB5-7DC6-4E40-A116-3A143A0466A7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Лист1!$B$3:$B$66</definedName>
  </definedNames>
  <calcPr calcId="181029"/>
</workbook>
</file>

<file path=xl/calcChain.xml><?xml version="1.0" encoding="utf-8"?>
<calcChain xmlns="http://schemas.openxmlformats.org/spreadsheetml/2006/main">
  <c r="H66" i="1" l="1"/>
  <c r="H31" i="1"/>
  <c r="H30" i="1"/>
  <c r="H29" i="1"/>
  <c r="H6" i="1" l="1"/>
  <c r="H62" i="1" l="1"/>
  <c r="H63" i="1"/>
  <c r="H64" i="1"/>
  <c r="H65" i="1"/>
  <c r="H56" i="1"/>
  <c r="H57" i="1"/>
  <c r="H58" i="1"/>
  <c r="H59" i="1"/>
  <c r="H60" i="1"/>
  <c r="H61" i="1"/>
  <c r="H49" i="1"/>
  <c r="H50" i="1"/>
  <c r="H51" i="1"/>
  <c r="H52" i="1"/>
  <c r="H53" i="1"/>
  <c r="H54" i="1"/>
  <c r="H55" i="1"/>
  <c r="H47" i="1"/>
  <c r="H48" i="1"/>
  <c r="H38" i="1"/>
  <c r="H39" i="1"/>
  <c r="H40" i="1"/>
  <c r="H41" i="1"/>
  <c r="H42" i="1"/>
  <c r="H43" i="1"/>
  <c r="H44" i="1"/>
  <c r="H45" i="1"/>
  <c r="H46" i="1"/>
  <c r="H37" i="1"/>
  <c r="H34" i="1"/>
  <c r="H35" i="1"/>
  <c r="H36" i="1"/>
  <c r="H33" i="1"/>
  <c r="H25" i="1"/>
  <c r="H26" i="1"/>
  <c r="H27" i="1"/>
  <c r="H28" i="1"/>
  <c r="H32" i="1"/>
  <c r="H19" i="1"/>
  <c r="H20" i="1"/>
  <c r="H21" i="1"/>
  <c r="H22" i="1"/>
  <c r="H23" i="1"/>
  <c r="H24" i="1"/>
  <c r="H14" i="1"/>
  <c r="H15" i="1"/>
  <c r="H16" i="1"/>
  <c r="H17" i="1"/>
  <c r="H18" i="1"/>
  <c r="H10" i="1"/>
  <c r="H11" i="1"/>
  <c r="H12" i="1"/>
  <c r="H13" i="1"/>
  <c r="H7" i="1"/>
  <c r="H8" i="1"/>
  <c r="H9" i="1"/>
  <c r="H5" i="1"/>
</calcChain>
</file>

<file path=xl/sharedStrings.xml><?xml version="1.0" encoding="utf-8"?>
<sst xmlns="http://schemas.openxmlformats.org/spreadsheetml/2006/main" count="252" uniqueCount="108">
  <si>
    <t>ед.изм</t>
  </si>
  <si>
    <t>шт</t>
  </si>
  <si>
    <t>фл</t>
  </si>
  <si>
    <t>упак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</si>
  <si>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</si>
  <si>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</si>
  <si>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</si>
  <si>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</si>
  <si>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</si>
  <si>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</si>
  <si>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</si>
  <si>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</si>
  <si>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</si>
  <si>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каприлат натрия х/ч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</si>
  <si>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</si>
  <si>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</si>
  <si>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</si>
  <si>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Стандарт титр кислоты щавелевой</t>
  </si>
  <si>
    <t>Эозин К водный раствор 5%(в уп 100,0гр)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</si>
  <si>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</si>
  <si>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</si>
  <si>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</si>
  <si>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</si>
  <si>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Минеральное масло по 1,0л</t>
  </si>
  <si>
    <t>Иммерсионное масло(фл=50мл)</t>
  </si>
  <si>
    <t>мел кормовой в мешках 5 кг</t>
  </si>
  <si>
    <t>Левомицетин 0,5г №100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</si>
  <si>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</si>
  <si>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</si>
  <si>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</si>
  <si>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</si>
  <si>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 xml:space="preserve">Стаканы пластиковые с ручкой для химреактивов на 1 л </t>
  </si>
  <si>
    <t>Цилиндры стеклянные на 250мл без подставки</t>
  </si>
  <si>
    <t>Бумага пергаментная</t>
  </si>
  <si>
    <t>пипетка Пастера, 5,0 мл пластиковая,однократная</t>
  </si>
  <si>
    <t xml:space="preserve">одноразовые на 20 мл, 3х комп 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</si>
  <si>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</si>
  <si>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</si>
  <si>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</si>
  <si>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</si>
  <si>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Кружка мерная на 2л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</si>
  <si>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</si>
  <si>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</si>
  <si>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</si>
  <si>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</si>
  <si>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</si>
  <si>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</si>
  <si>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</si>
  <si>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</si>
  <si>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</si>
  <si>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</si>
  <si>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>Приложение №1</t>
  </si>
  <si>
    <t xml:space="preserve">Итого </t>
  </si>
  <si>
    <t>набор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</si>
  <si>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</si>
  <si>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</si>
  <si>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 xml:space="preserve">Кальция глюконат </t>
  </si>
  <si>
    <t>измерительный сосуд, пробирка стеклянная  к полумикроосмометру (многократного применения) -150 мкл, в упаковке 100 шт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</si>
  <si>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</si>
  <si>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Стандарт-титр рН-6,86</t>
  </si>
  <si>
    <t>Стандарт-титр рН-4,01</t>
  </si>
  <si>
    <t xml:space="preserve">стандарт-титр рН-4,01, упаковке- 6 ампул </t>
  </si>
  <si>
    <t>Титрованный раствор водный 0,1N, марганцовокислый калий</t>
  </si>
  <si>
    <t>Титрованный раствор водный 0,1 N, марганцовокислый калий, флакон -100 мл.</t>
  </si>
  <si>
    <t>Титрованный растворы спиртовые, раствор фенолфталеинна 1%</t>
  </si>
  <si>
    <t>Титрованный растворы спиртовые, раствор фенолфталеинна 1%, флакон- 50 мл.</t>
  </si>
  <si>
    <t>Раствор нитрата серебра 2%</t>
  </si>
  <si>
    <t>Раствор серебра: раствор нитрата серебра 2%, флакон- 100 мл</t>
  </si>
  <si>
    <t>Сухая глюкоза</t>
  </si>
  <si>
    <t>Сухая глюкоза х/ч</t>
  </si>
  <si>
    <t>Градуировочный раствор 400мОсмол/кг</t>
  </si>
  <si>
    <t>Натрия гидроокись, хч</t>
  </si>
  <si>
    <t>натрия гидроокись, хч, в мешках не менее 25 кг</t>
  </si>
  <si>
    <t>Аптечка медицинская согласно приказа МЗ РК №417</t>
  </si>
  <si>
    <t xml:space="preserve"> 1. Раствор аммиака 10%-1фл;
 2. Адреналина гидрохлорид (эпинефрин) (0,1% - 1,0 мл,№10 ампулах);
 3. Преднизолон (30 мг - 1,0 мл,№ 3 в ампулах);
 4. Эуфиллина гидрохлорид (2,4% - 10,0 мл№5, в ампулах);
 5. Кордиамин (25% - 1,0 мл,№10 в ампулах);
 6. Кофеин-бензоат натрия (25% - 1,0 мл,№10 в ампулах);
 7. Магния сульфат (25% - 10,0 мл №10, в ампулах);
 8..Нитроглицерин (0,005 мг, в таблетках)
 9. Гепарин (25 000 МЕ - 5,0 мл.№5, во флаконах);
10. Аспирин (0,5мг №10, в таблетках);
11. Анальгин (50% - 1,0 мл№10, в ампулах);
 12. Димедрол (1% - 1,0 мл №10, в ампулах);
 13. Супрастин (20 мг - 1,0 мл,№5 в ампулах);
 14. Изотонический раствор натрия хлорида для в/в инфузии (0,9% - 400,0 мл, во флаконах);
 15. Раствор Стабизол для в/в инфузии (6% -500 мл, во флаконах);
 16. Нифедипин (5 мг, 10 мг, в таблетках);
 17. системы для инфузий, периферические катетеры ;
 18. воздуховод;
 19. мешок Амбу с маской.
 20. Необходимый перечень лекарственных средств  для профилактики цитратной нагрузки и анемии:
      а) кальция глюконат 10% 5,0мл№10-3уп
      б) препараты железа;
      в) поливитаминные препараты 
</t>
  </si>
  <si>
    <t>Криобокс для ДНК</t>
  </si>
  <si>
    <t>пробка 4Ц</t>
  </si>
  <si>
    <t xml:space="preserve">Лейкопластырь гемостатический </t>
  </si>
  <si>
    <t>с целлюлозой многослойная прокладка растяжимость 1 см, стер,разм 39мм*80мм</t>
  </si>
  <si>
    <t>наконечники  1000 мкл стер без фильтра в штат 10*96шт</t>
  </si>
  <si>
    <t>наконечники от 1000-5000мкл, без фильтра (уп 500шт)</t>
  </si>
  <si>
    <t>маска с защитным экраном</t>
  </si>
  <si>
    <t>шприц 20,0</t>
  </si>
  <si>
    <t>флакон пеницилиновый 10,0 мл</t>
  </si>
  <si>
    <t>пеницилиновый 10,0мл</t>
  </si>
  <si>
    <t>сдвоенные материал для укладки в диспесер,Z укладка в пачках по 175шт разм 31,8см*21,7см</t>
  </si>
  <si>
    <t>Ивермек гель 1% по 30 мл.</t>
  </si>
  <si>
    <t>Гигрометр психрометрический, с первичной поверкой  от 0 до +40 С</t>
  </si>
  <si>
    <t>ЕДПО 10л</t>
  </si>
  <si>
    <t>Титрованный раствор водный серная кислота разведенная 1:5</t>
  </si>
  <si>
    <t>Титрованный раствор водный  кислота азотная разведенная 1:1</t>
  </si>
  <si>
    <t>Пробирка к полумикроосмометру (многократного применения) -150 мкл</t>
  </si>
  <si>
    <t>Лейкопластырь гипоаллерненный</t>
  </si>
  <si>
    <t>Стандарт титр кислоты щавелевой кислоты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</si>
  <si>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</si>
  <si>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</si>
  <si>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</si>
  <si>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</si>
  <si>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</si>
  <si>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</si>
  <si>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</si>
  <si>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Системы полимерные с магистралями одинарные с добавочным растворм для тромбоцитов SSP+ 300мл. SSP 2130</t>
  </si>
  <si>
    <t>г.Алматы ул.Утепова 2</t>
  </si>
  <si>
    <t>Лейкопластырь гипоаллерненный размер 2,5*500, рулонная</t>
  </si>
  <si>
    <t>Скарификатор (автомат)</t>
  </si>
  <si>
    <t>стерильный одноразовый2,8мм с иглой21G</t>
  </si>
  <si>
    <t>пробирка для архивации с закручивающейся крышкой 2 мл, 100шт/упак</t>
  </si>
  <si>
    <t xml:space="preserve">пластиковая пробирка с  разд.гель, с активатором свертывания 5,0 мл желтая крышка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</si>
</sst>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[Red]#,##0.0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165" fontId="6" fillId="0" borderId="1" xfId="0" applyNumberFormat="1" applyFont="1" applyFill="1" applyBorder="1" applyAlignment="1">
      <alignment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165" fontId="7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6" fillId="0" borderId="2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54_Копия План ГЗ в УЗ" xfId="3" xr:uid="{2DA7E224-B13B-CD47-BF28-D638197F7C81}"/>
    <cellStyle name="Обычный 66_Копия План ГЗ в УЗ" xfId="2" xr:uid="{00000000-0005-0000-0000-000001000000}"/>
    <cellStyle name="Обычный 67_Копия План ГЗ в УЗ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X66"/>
  <sheetViews>
    <sheetView tabSelected="1" zoomScale="171" zoomScaleNormal="121" workbookViewId="0">
      <pane ySplit="4" topLeftCell="A60" activePane="bottomLeft" state="frozen"/>
      <selection pane="bottomLeft" activeCell="C63" sqref="C63"/>
    </sheetView>
  </sheetViews>
  <sheetFormatPr baseColWidth="10" defaultColWidth="6.6640625" defaultRowHeight="16" x14ac:dyDescent="0.2"/>
  <cols>
    <col min="1" max="1" width="5.33203125" style="33" customWidth="1"/>
    <col min="2" max="2" width="32.1640625" style="9" customWidth="1"/>
    <col min="3" max="3" width="39" style="1" customWidth="1"/>
    <col min="4" max="4" width="11.6640625" style="2" customWidth="1"/>
    <col min="5" max="5" width="5.5" style="1" customWidth="1"/>
    <col min="6" max="6" width="7.83203125" style="1" customWidth="1"/>
    <col min="7" max="7" width="8.83203125" style="1" customWidth="1"/>
    <col min="8" max="8" width="13.5" style="22" customWidth="1"/>
    <col min="9" max="206" width="6.6640625" style="1"/>
    <col min="207" max="16384" width="6.6640625" style="10"/>
  </cols>
  <sheetData>
    <row r="2" spans="1:206" x14ac:dyDescent="0.2">
      <c r="F2" s="6" t="s">
        <v>51</v>
      </c>
      <c r="G2" s="6"/>
      <c r="H2" s="19"/>
    </row>
    <row r="3" spans="1:206" x14ac:dyDescent="0.2">
      <c r="A3" s="29"/>
      <c r="B3" s="5"/>
      <c r="C3" s="5"/>
      <c r="D3" s="5"/>
      <c r="E3" s="5"/>
      <c r="F3" s="5"/>
      <c r="G3" s="5"/>
      <c r="H3" s="20"/>
    </row>
    <row r="4" spans="1:206" ht="26" x14ac:dyDescent="0.2">
      <c r="A4" s="8" t="s">
        <v>44</v>
      </c>
      <c r="B4" s="8" t="s">
        <v>45</v>
      </c>
      <c r="C4" s="8" t="s">
        <v>46</v>
      </c>
      <c r="D4" s="8" t="s">
        <v>47</v>
      </c>
      <c r="E4" s="8" t="s">
        <v>0</v>
      </c>
      <c r="F4" s="8" t="s">
        <v>48</v>
      </c>
      <c r="G4" s="8" t="s">
        <v>49</v>
      </c>
      <c r="H4" s="21" t="s">
        <v>50</v>
      </c>
    </row>
    <row r="5" spans="1:206" ht="39" x14ac:dyDescent="0.2">
      <c r="A5" s="15">
        <v>1</v>
      </c>
      <c r="B5" s="26" t="s">
        <v>54</v>
      </c>
      <c r="C5" s="3" t="s">
        <v>55</v>
      </c>
      <c r="D5" s="14" t="s">
        <v>4</v>
      </c>
      <c r="E5" s="4" t="s">
        <v>3</v>
      </c>
      <c r="F5" s="12">
        <v>10</v>
      </c>
      <c r="G5" s="13">
        <v>105050</v>
      </c>
      <c r="H5" s="23">
        <f>F5*G5</f>
        <v>1050500</v>
      </c>
      <c r="GQ5" s="10"/>
      <c r="GR5" s="10"/>
      <c r="GS5" s="10"/>
      <c r="GT5" s="10"/>
      <c r="GU5" s="10"/>
      <c r="GV5" s="10"/>
      <c r="GW5" s="10"/>
      <c r="GX5" s="10"/>
    </row>
    <row r="6" spans="1:206" ht="39" x14ac:dyDescent="0.2">
      <c r="A6" s="7">
        <v>2</v>
      </c>
      <c r="B6" s="32" t="s">
        <v>101</v>
      </c>
      <c r="C6" s="32" t="s">
        <v>101</v>
      </c>
      <c r="D6" s="14" t="s">
        <v>102</v>
      </c>
      <c r="E6" s="4" t="s">
        <v>1</v>
      </c>
      <c r="F6" s="12">
        <v>280</v>
      </c>
      <c r="G6" s="13">
        <v>8870</v>
      </c>
      <c r="H6" s="23">
        <f>F6*G6</f>
        <v>2483600</v>
      </c>
      <c r="GQ6" s="10"/>
      <c r="GR6" s="10"/>
      <c r="GS6" s="10"/>
      <c r="GT6" s="10"/>
      <c r="GU6" s="10"/>
      <c r="GV6" s="10"/>
      <c r="GW6" s="10"/>
      <c r="GX6" s="10"/>
    </row>
    <row r="7" spans="1:206" ht="26" x14ac:dyDescent="0.2">
      <c r="A7" s="15">
        <v>3</v>
      </c>
      <c r="B7" s="27" t="s">
        <v>5</v>
      </c>
      <c r="C7" s="14" t="s">
        <v>6</v>
      </c>
      <c r="D7" s="14" t="s">
        <v>4</v>
      </c>
      <c r="E7" s="15" t="s">
        <v>7</v>
      </c>
      <c r="F7" s="15">
        <v>50</v>
      </c>
      <c r="G7" s="16">
        <v>22.94</v>
      </c>
      <c r="H7" s="25">
        <f t="shared" ref="H7:H36" si="0">F7*G7</f>
        <v>1147</v>
      </c>
      <c r="GQ7" s="10"/>
      <c r="GR7" s="10"/>
      <c r="GS7" s="10"/>
      <c r="GT7" s="10"/>
      <c r="GU7" s="10"/>
      <c r="GV7" s="10"/>
      <c r="GW7" s="10"/>
      <c r="GX7" s="10"/>
    </row>
    <row r="8" spans="1:206" ht="26" x14ac:dyDescent="0.2">
      <c r="A8" s="15">
        <v>4</v>
      </c>
      <c r="B8" s="27" t="s">
        <v>56</v>
      </c>
      <c r="C8" s="27" t="s">
        <v>56</v>
      </c>
      <c r="D8" s="14" t="s">
        <v>4</v>
      </c>
      <c r="E8" s="15" t="s">
        <v>7</v>
      </c>
      <c r="F8" s="15">
        <v>200</v>
      </c>
      <c r="G8" s="16">
        <v>43.63</v>
      </c>
      <c r="H8" s="25">
        <f t="shared" si="0"/>
        <v>8726</v>
      </c>
      <c r="GQ8" s="10"/>
      <c r="GR8" s="10"/>
      <c r="GS8" s="10"/>
      <c r="GT8" s="10"/>
      <c r="GU8" s="10"/>
      <c r="GV8" s="10"/>
      <c r="GW8" s="10"/>
      <c r="GX8" s="10"/>
    </row>
    <row r="9" spans="1:206" ht="39" x14ac:dyDescent="0.2">
      <c r="A9" s="7">
        <v>5</v>
      </c>
      <c r="B9" s="27" t="s">
        <v>91</v>
      </c>
      <c r="C9" s="17" t="s">
        <v>57</v>
      </c>
      <c r="D9" s="14" t="s">
        <v>4</v>
      </c>
      <c r="E9" s="15" t="s">
        <v>3</v>
      </c>
      <c r="F9" s="18">
        <v>1</v>
      </c>
      <c r="G9" s="16">
        <v>181651</v>
      </c>
      <c r="H9" s="25">
        <f t="shared" si="0"/>
        <v>181651</v>
      </c>
      <c r="GQ9" s="10"/>
      <c r="GR9" s="10"/>
      <c r="GS9" s="10"/>
      <c r="GT9" s="10"/>
      <c r="GU9" s="10"/>
      <c r="GV9" s="10"/>
      <c r="GW9" s="10"/>
      <c r="GX9" s="10"/>
    </row>
    <row r="10" spans="1:206" ht="26" x14ac:dyDescent="0.2">
      <c r="A10" s="15">
        <v>6</v>
      </c>
      <c r="B10" s="27" t="s">
        <v>92</v>
      </c>
      <c r="C10" s="15" t="s">
        <v>103</v>
      </c>
      <c r="D10" s="14" t="s">
        <v>4</v>
      </c>
      <c r="E10" s="15" t="s">
        <v>8</v>
      </c>
      <c r="F10" s="15">
        <v>1000</v>
      </c>
      <c r="G10" s="16">
        <v>150</v>
      </c>
      <c r="H10" s="25">
        <f t="shared" si="0"/>
        <v>150000</v>
      </c>
      <c r="GQ10" s="10"/>
      <c r="GR10" s="10"/>
      <c r="GS10" s="10"/>
      <c r="GT10" s="10"/>
      <c r="GU10" s="10"/>
      <c r="GV10" s="10"/>
      <c r="GW10" s="10"/>
      <c r="GX10" s="10"/>
    </row>
    <row r="11" spans="1:206" ht="26" x14ac:dyDescent="0.2">
      <c r="A11" s="7">
        <v>7</v>
      </c>
      <c r="B11" s="27" t="s">
        <v>10</v>
      </c>
      <c r="C11" s="14" t="s">
        <v>10</v>
      </c>
      <c r="D11" s="14" t="s">
        <v>4</v>
      </c>
      <c r="E11" s="15" t="s">
        <v>2</v>
      </c>
      <c r="F11" s="18">
        <v>5</v>
      </c>
      <c r="G11" s="16">
        <v>1200</v>
      </c>
      <c r="H11" s="25">
        <f t="shared" si="0"/>
        <v>6000</v>
      </c>
      <c r="GQ11" s="10"/>
      <c r="GR11" s="10"/>
      <c r="GS11" s="10"/>
      <c r="GT11" s="10"/>
      <c r="GU11" s="10"/>
      <c r="GV11" s="10"/>
      <c r="GW11" s="10"/>
      <c r="GX11" s="10"/>
    </row>
    <row r="12" spans="1:206" ht="26" x14ac:dyDescent="0.2">
      <c r="A12" s="15">
        <v>8</v>
      </c>
      <c r="B12" s="27" t="s">
        <v>11</v>
      </c>
      <c r="C12" s="14" t="s">
        <v>11</v>
      </c>
      <c r="D12" s="14" t="s">
        <v>4</v>
      </c>
      <c r="E12" s="15" t="s">
        <v>2</v>
      </c>
      <c r="F12" s="18">
        <v>5</v>
      </c>
      <c r="G12" s="16">
        <v>1200</v>
      </c>
      <c r="H12" s="25">
        <f t="shared" si="0"/>
        <v>6000</v>
      </c>
      <c r="GQ12" s="10"/>
      <c r="GR12" s="10"/>
      <c r="GS12" s="10"/>
      <c r="GT12" s="10"/>
      <c r="GU12" s="10"/>
      <c r="GV12" s="10"/>
      <c r="GW12" s="10"/>
      <c r="GX12" s="10"/>
    </row>
    <row r="13" spans="1:206" ht="26" x14ac:dyDescent="0.2">
      <c r="A13" s="15">
        <v>9</v>
      </c>
      <c r="B13" s="27" t="s">
        <v>12</v>
      </c>
      <c r="C13" s="14" t="s">
        <v>13</v>
      </c>
      <c r="D13" s="14" t="s">
        <v>4</v>
      </c>
      <c r="E13" s="15" t="s">
        <v>9</v>
      </c>
      <c r="F13" s="18">
        <v>25</v>
      </c>
      <c r="G13" s="16">
        <v>127000</v>
      </c>
      <c r="H13" s="25">
        <f t="shared" si="0"/>
        <v>3175000</v>
      </c>
      <c r="GQ13" s="10"/>
      <c r="GR13" s="10"/>
      <c r="GS13" s="10"/>
      <c r="GT13" s="10"/>
      <c r="GU13" s="10"/>
      <c r="GV13" s="10"/>
      <c r="GW13" s="10"/>
      <c r="GX13" s="10"/>
    </row>
    <row r="14" spans="1:206" ht="26" x14ac:dyDescent="0.2">
      <c r="A14" s="7">
        <v>10</v>
      </c>
      <c r="B14" s="27" t="s">
        <v>58</v>
      </c>
      <c r="C14" s="14" t="s">
        <v>14</v>
      </c>
      <c r="D14" s="14" t="s">
        <v>4</v>
      </c>
      <c r="E14" s="15" t="s">
        <v>7</v>
      </c>
      <c r="F14" s="15">
        <v>20</v>
      </c>
      <c r="G14" s="16">
        <v>13.67</v>
      </c>
      <c r="H14" s="25">
        <f t="shared" si="0"/>
        <v>273.39999999999998</v>
      </c>
      <c r="GQ14" s="10"/>
      <c r="GR14" s="10"/>
      <c r="GS14" s="10"/>
      <c r="GT14" s="10"/>
      <c r="GU14" s="10"/>
      <c r="GV14" s="10"/>
      <c r="GW14" s="10"/>
      <c r="GX14" s="10"/>
    </row>
    <row r="15" spans="1:206" ht="26" x14ac:dyDescent="0.2">
      <c r="A15" s="15">
        <v>11</v>
      </c>
      <c r="B15" s="27" t="s">
        <v>15</v>
      </c>
      <c r="C15" s="14" t="s">
        <v>16</v>
      </c>
      <c r="D15" s="14" t="s">
        <v>4</v>
      </c>
      <c r="E15" s="15" t="s">
        <v>7</v>
      </c>
      <c r="F15" s="15">
        <v>20</v>
      </c>
      <c r="G15" s="16">
        <v>720</v>
      </c>
      <c r="H15" s="25">
        <f t="shared" si="0"/>
        <v>14400</v>
      </c>
      <c r="GQ15" s="10"/>
      <c r="GR15" s="10"/>
      <c r="GS15" s="10"/>
      <c r="GT15" s="10"/>
      <c r="GU15" s="10"/>
      <c r="GV15" s="10"/>
      <c r="GW15" s="10"/>
      <c r="GX15" s="10"/>
    </row>
    <row r="16" spans="1:206" ht="26" x14ac:dyDescent="0.2">
      <c r="A16" s="7">
        <v>12</v>
      </c>
      <c r="B16" s="27" t="s">
        <v>93</v>
      </c>
      <c r="C16" s="14" t="s">
        <v>17</v>
      </c>
      <c r="D16" s="14" t="s">
        <v>4</v>
      </c>
      <c r="E16" s="15" t="s">
        <v>3</v>
      </c>
      <c r="F16" s="18">
        <v>1</v>
      </c>
      <c r="G16" s="16">
        <v>8200</v>
      </c>
      <c r="H16" s="25">
        <f t="shared" si="0"/>
        <v>8200</v>
      </c>
      <c r="GQ16" s="10"/>
      <c r="GR16" s="10"/>
      <c r="GS16" s="10"/>
      <c r="GT16" s="10"/>
      <c r="GU16" s="10"/>
      <c r="GV16" s="10"/>
      <c r="GW16" s="10"/>
      <c r="GX16" s="10"/>
    </row>
    <row r="17" spans="1:206" ht="26" x14ac:dyDescent="0.2">
      <c r="A17" s="15">
        <v>13</v>
      </c>
      <c r="B17" s="27" t="s">
        <v>59</v>
      </c>
      <c r="C17" s="27" t="s">
        <v>59</v>
      </c>
      <c r="D17" s="14" t="s">
        <v>4</v>
      </c>
      <c r="E17" s="15" t="s">
        <v>53</v>
      </c>
      <c r="F17" s="18">
        <v>2</v>
      </c>
      <c r="G17" s="16">
        <v>4327</v>
      </c>
      <c r="H17" s="25">
        <f t="shared" si="0"/>
        <v>8654</v>
      </c>
      <c r="GQ17" s="10"/>
      <c r="GR17" s="10"/>
      <c r="GS17" s="10"/>
      <c r="GT17" s="10"/>
      <c r="GU17" s="10"/>
      <c r="GV17" s="10"/>
      <c r="GW17" s="10"/>
      <c r="GX17" s="10"/>
    </row>
    <row r="18" spans="1:206" ht="26" x14ac:dyDescent="0.2">
      <c r="A18" s="15">
        <v>14</v>
      </c>
      <c r="B18" s="27" t="s">
        <v>60</v>
      </c>
      <c r="C18" s="17" t="s">
        <v>61</v>
      </c>
      <c r="D18" s="14" t="s">
        <v>4</v>
      </c>
      <c r="E18" s="15" t="s">
        <v>53</v>
      </c>
      <c r="F18" s="18">
        <v>2</v>
      </c>
      <c r="G18" s="16">
        <v>4327</v>
      </c>
      <c r="H18" s="25">
        <f t="shared" si="0"/>
        <v>8654</v>
      </c>
      <c r="GQ18" s="10"/>
      <c r="GR18" s="10"/>
      <c r="GS18" s="10"/>
      <c r="GT18" s="10"/>
      <c r="GU18" s="10"/>
      <c r="GV18" s="10"/>
      <c r="GW18" s="10"/>
      <c r="GX18" s="10"/>
    </row>
    <row r="19" spans="1:206" ht="26" x14ac:dyDescent="0.2">
      <c r="A19" s="7">
        <v>15</v>
      </c>
      <c r="B19" s="27" t="s">
        <v>62</v>
      </c>
      <c r="C19" s="14" t="s">
        <v>63</v>
      </c>
      <c r="D19" s="14" t="s">
        <v>4</v>
      </c>
      <c r="E19" s="15" t="s">
        <v>2</v>
      </c>
      <c r="F19" s="18">
        <v>1</v>
      </c>
      <c r="G19" s="16">
        <v>4000</v>
      </c>
      <c r="H19" s="25">
        <f t="shared" si="0"/>
        <v>4000</v>
      </c>
      <c r="GQ19" s="10"/>
      <c r="GR19" s="10"/>
      <c r="GS19" s="10"/>
      <c r="GT19" s="10"/>
      <c r="GU19" s="10"/>
      <c r="GV19" s="10"/>
      <c r="GW19" s="10"/>
      <c r="GX19" s="10"/>
    </row>
    <row r="20" spans="1:206" ht="26" x14ac:dyDescent="0.2">
      <c r="A20" s="15">
        <v>16</v>
      </c>
      <c r="B20" s="27" t="s">
        <v>89</v>
      </c>
      <c r="C20" s="27" t="s">
        <v>89</v>
      </c>
      <c r="D20" s="14" t="s">
        <v>4</v>
      </c>
      <c r="E20" s="15" t="s">
        <v>2</v>
      </c>
      <c r="F20" s="18">
        <v>2</v>
      </c>
      <c r="G20" s="16">
        <v>4000</v>
      </c>
      <c r="H20" s="25">
        <f t="shared" si="0"/>
        <v>8000</v>
      </c>
      <c r="GQ20" s="10"/>
      <c r="GR20" s="10"/>
      <c r="GS20" s="10"/>
      <c r="GT20" s="10"/>
      <c r="GU20" s="10"/>
      <c r="GV20" s="10"/>
      <c r="GW20" s="10"/>
      <c r="GX20" s="10"/>
    </row>
    <row r="21" spans="1:206" ht="26" x14ac:dyDescent="0.2">
      <c r="A21" s="7">
        <v>17</v>
      </c>
      <c r="B21" s="27" t="s">
        <v>90</v>
      </c>
      <c r="C21" s="27" t="s">
        <v>90</v>
      </c>
      <c r="D21" s="14" t="s">
        <v>4</v>
      </c>
      <c r="E21" s="15" t="s">
        <v>2</v>
      </c>
      <c r="F21" s="18">
        <v>1</v>
      </c>
      <c r="G21" s="16">
        <v>4000</v>
      </c>
      <c r="H21" s="25">
        <f t="shared" si="0"/>
        <v>4000</v>
      </c>
      <c r="GQ21" s="10"/>
      <c r="GR21" s="10"/>
      <c r="GS21" s="10"/>
      <c r="GT21" s="10"/>
      <c r="GU21" s="10"/>
      <c r="GV21" s="10"/>
      <c r="GW21" s="10"/>
      <c r="GX21" s="10"/>
    </row>
    <row r="22" spans="1:206" ht="26" x14ac:dyDescent="0.2">
      <c r="A22" s="15">
        <v>18</v>
      </c>
      <c r="B22" s="27" t="s">
        <v>64</v>
      </c>
      <c r="C22" s="14" t="s">
        <v>65</v>
      </c>
      <c r="D22" s="14" t="s">
        <v>4</v>
      </c>
      <c r="E22" s="15" t="s">
        <v>2</v>
      </c>
      <c r="F22" s="18">
        <v>2</v>
      </c>
      <c r="G22" s="16">
        <v>4000</v>
      </c>
      <c r="H22" s="25">
        <f t="shared" si="0"/>
        <v>8000</v>
      </c>
      <c r="GQ22" s="10"/>
      <c r="GR22" s="10"/>
      <c r="GS22" s="10"/>
      <c r="GT22" s="10"/>
      <c r="GU22" s="10"/>
      <c r="GV22" s="10"/>
      <c r="GW22" s="10"/>
      <c r="GX22" s="10"/>
    </row>
    <row r="23" spans="1:206" ht="26" x14ac:dyDescent="0.2">
      <c r="A23" s="15">
        <v>19</v>
      </c>
      <c r="B23" s="27" t="s">
        <v>66</v>
      </c>
      <c r="C23" s="14" t="s">
        <v>67</v>
      </c>
      <c r="D23" s="14" t="s">
        <v>4</v>
      </c>
      <c r="E23" s="15" t="s">
        <v>2</v>
      </c>
      <c r="F23" s="18">
        <v>1</v>
      </c>
      <c r="G23" s="16">
        <v>5000</v>
      </c>
      <c r="H23" s="25">
        <f t="shared" si="0"/>
        <v>5000</v>
      </c>
      <c r="GQ23" s="10"/>
      <c r="GR23" s="10"/>
      <c r="GS23" s="10"/>
      <c r="GT23" s="10"/>
      <c r="GU23" s="10"/>
      <c r="GV23" s="10"/>
      <c r="GW23" s="10"/>
      <c r="GX23" s="10"/>
    </row>
    <row r="24" spans="1:206" ht="26" x14ac:dyDescent="0.2">
      <c r="A24" s="7">
        <v>20</v>
      </c>
      <c r="B24" s="27" t="s">
        <v>68</v>
      </c>
      <c r="C24" s="14" t="s">
        <v>69</v>
      </c>
      <c r="D24" s="14" t="s">
        <v>4</v>
      </c>
      <c r="E24" s="15" t="s">
        <v>9</v>
      </c>
      <c r="F24" s="18">
        <v>50</v>
      </c>
      <c r="G24" s="16">
        <v>299.2</v>
      </c>
      <c r="H24" s="25">
        <f t="shared" si="0"/>
        <v>14960</v>
      </c>
      <c r="GQ24" s="10"/>
      <c r="GR24" s="10"/>
      <c r="GS24" s="10"/>
      <c r="GT24" s="10"/>
      <c r="GU24" s="10"/>
      <c r="GV24" s="10"/>
      <c r="GW24" s="10"/>
      <c r="GX24" s="10"/>
    </row>
    <row r="25" spans="1:206" ht="26" x14ac:dyDescent="0.2">
      <c r="A25" s="15">
        <v>21</v>
      </c>
      <c r="B25" s="27" t="s">
        <v>18</v>
      </c>
      <c r="C25" s="14" t="s">
        <v>18</v>
      </c>
      <c r="D25" s="14" t="s">
        <v>4</v>
      </c>
      <c r="E25" s="15" t="s">
        <v>8</v>
      </c>
      <c r="F25" s="18">
        <v>1</v>
      </c>
      <c r="G25" s="16">
        <v>3639.6</v>
      </c>
      <c r="H25" s="25">
        <f t="shared" si="0"/>
        <v>3639.6</v>
      </c>
      <c r="GQ25" s="10"/>
      <c r="GR25" s="10"/>
      <c r="GS25" s="10"/>
      <c r="GT25" s="10"/>
      <c r="GU25" s="10"/>
      <c r="GV25" s="10"/>
      <c r="GW25" s="10"/>
      <c r="GX25" s="10"/>
    </row>
    <row r="26" spans="1:206" ht="26" x14ac:dyDescent="0.2">
      <c r="A26" s="7">
        <v>22</v>
      </c>
      <c r="B26" s="27" t="s">
        <v>19</v>
      </c>
      <c r="C26" s="14" t="s">
        <v>19</v>
      </c>
      <c r="D26" s="14" t="s">
        <v>4</v>
      </c>
      <c r="E26" s="15" t="s">
        <v>20</v>
      </c>
      <c r="F26" s="18">
        <v>3</v>
      </c>
      <c r="G26" s="16">
        <v>2163.8000000000002</v>
      </c>
      <c r="H26" s="25">
        <f t="shared" si="0"/>
        <v>6491.4000000000005</v>
      </c>
      <c r="GQ26" s="10"/>
      <c r="GR26" s="10"/>
      <c r="GS26" s="10"/>
      <c r="GT26" s="10"/>
      <c r="GU26" s="10"/>
      <c r="GV26" s="10"/>
      <c r="GW26" s="10"/>
      <c r="GX26" s="10"/>
    </row>
    <row r="27" spans="1:206" ht="26" x14ac:dyDescent="0.2">
      <c r="A27" s="15">
        <v>23</v>
      </c>
      <c r="B27" s="27" t="s">
        <v>70</v>
      </c>
      <c r="C27" s="14" t="s">
        <v>70</v>
      </c>
      <c r="D27" s="14" t="s">
        <v>4</v>
      </c>
      <c r="E27" s="15" t="s">
        <v>3</v>
      </c>
      <c r="F27" s="18">
        <v>6</v>
      </c>
      <c r="G27" s="16">
        <v>55888</v>
      </c>
      <c r="H27" s="25">
        <f t="shared" si="0"/>
        <v>335328</v>
      </c>
      <c r="GQ27" s="10"/>
      <c r="GR27" s="10"/>
      <c r="GS27" s="10"/>
      <c r="GT27" s="10"/>
      <c r="GU27" s="10"/>
      <c r="GV27" s="10"/>
      <c r="GW27" s="10"/>
      <c r="GX27" s="10"/>
    </row>
    <row r="28" spans="1:206" s="2" customFormat="1" ht="26" x14ac:dyDescent="0.2">
      <c r="A28" s="15">
        <v>24</v>
      </c>
      <c r="B28" s="27" t="s">
        <v>71</v>
      </c>
      <c r="C28" s="14" t="s">
        <v>72</v>
      </c>
      <c r="D28" s="14" t="s">
        <v>4</v>
      </c>
      <c r="E28" s="15" t="s">
        <v>9</v>
      </c>
      <c r="F28" s="18">
        <v>675</v>
      </c>
      <c r="G28" s="16">
        <v>1300</v>
      </c>
      <c r="H28" s="25">
        <f t="shared" si="0"/>
        <v>877500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</row>
    <row r="29" spans="1:206" s="2" customFormat="1" ht="26" x14ac:dyDescent="0.2">
      <c r="A29" s="7">
        <v>25</v>
      </c>
      <c r="B29" s="36" t="s">
        <v>104</v>
      </c>
      <c r="C29" s="29" t="s">
        <v>105</v>
      </c>
      <c r="D29" s="14" t="s">
        <v>4</v>
      </c>
      <c r="E29" s="7" t="s">
        <v>1</v>
      </c>
      <c r="F29" s="7">
        <v>7000</v>
      </c>
      <c r="G29" s="28">
        <v>41.64</v>
      </c>
      <c r="H29" s="25">
        <f t="shared" si="0"/>
        <v>291480</v>
      </c>
      <c r="I29" s="37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</row>
    <row r="30" spans="1:206" s="2" customFormat="1" ht="26" x14ac:dyDescent="0.2">
      <c r="A30" s="15">
        <v>26</v>
      </c>
      <c r="B30" s="38" t="s">
        <v>106</v>
      </c>
      <c r="C30" s="38" t="s">
        <v>106</v>
      </c>
      <c r="D30" s="14" t="s">
        <v>4</v>
      </c>
      <c r="E30" s="7" t="s">
        <v>3</v>
      </c>
      <c r="F30" s="35">
        <v>200</v>
      </c>
      <c r="G30" s="28">
        <v>13291.2</v>
      </c>
      <c r="H30" s="23">
        <f t="shared" si="0"/>
        <v>2658240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</row>
    <row r="31" spans="1:206" s="2" customFormat="1" ht="28" customHeight="1" x14ac:dyDescent="0.2">
      <c r="A31" s="7">
        <v>27</v>
      </c>
      <c r="B31" s="34" t="s">
        <v>107</v>
      </c>
      <c r="C31" s="38" t="s">
        <v>107</v>
      </c>
      <c r="D31" s="14" t="s">
        <v>4</v>
      </c>
      <c r="E31" s="7" t="s">
        <v>1</v>
      </c>
      <c r="F31" s="35">
        <v>23300</v>
      </c>
      <c r="G31" s="28">
        <v>59.97</v>
      </c>
      <c r="H31" s="23">
        <f t="shared" si="0"/>
        <v>1397301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</row>
    <row r="32" spans="1:206" ht="26" x14ac:dyDescent="0.2">
      <c r="A32" s="15">
        <v>28</v>
      </c>
      <c r="B32" s="27" t="s">
        <v>21</v>
      </c>
      <c r="C32" s="14" t="s">
        <v>21</v>
      </c>
      <c r="D32" s="14" t="s">
        <v>4</v>
      </c>
      <c r="E32" s="15" t="s">
        <v>1</v>
      </c>
      <c r="F32" s="18">
        <v>20</v>
      </c>
      <c r="G32" s="16">
        <v>1850</v>
      </c>
      <c r="H32" s="25">
        <f t="shared" si="0"/>
        <v>37000</v>
      </c>
      <c r="GQ32" s="10"/>
      <c r="GR32" s="10"/>
      <c r="GS32" s="10"/>
      <c r="GT32" s="10"/>
      <c r="GU32" s="10"/>
      <c r="GV32" s="10"/>
      <c r="GW32" s="10"/>
      <c r="GX32" s="10"/>
    </row>
    <row r="33" spans="1:206" ht="317" x14ac:dyDescent="0.2">
      <c r="A33" s="15">
        <v>29</v>
      </c>
      <c r="B33" s="27" t="s">
        <v>73</v>
      </c>
      <c r="C33" s="24" t="s">
        <v>74</v>
      </c>
      <c r="D33" s="14"/>
      <c r="E33" s="15"/>
      <c r="F33" s="18">
        <v>2</v>
      </c>
      <c r="G33" s="16">
        <v>37000</v>
      </c>
      <c r="H33" s="25">
        <f t="shared" si="0"/>
        <v>74000</v>
      </c>
      <c r="GQ33" s="10"/>
      <c r="GR33" s="10"/>
      <c r="GS33" s="10"/>
      <c r="GT33" s="10"/>
      <c r="GU33" s="10"/>
      <c r="GV33" s="10"/>
      <c r="GW33" s="10"/>
      <c r="GX33" s="10"/>
    </row>
    <row r="34" spans="1:206" ht="26" x14ac:dyDescent="0.2">
      <c r="A34" s="7">
        <v>30</v>
      </c>
      <c r="B34" s="27" t="s">
        <v>22</v>
      </c>
      <c r="C34" s="14" t="s">
        <v>22</v>
      </c>
      <c r="D34" s="14" t="s">
        <v>4</v>
      </c>
      <c r="E34" s="15" t="s">
        <v>3</v>
      </c>
      <c r="F34" s="18">
        <v>4</v>
      </c>
      <c r="G34" s="16">
        <v>2080</v>
      </c>
      <c r="H34" s="25">
        <f t="shared" si="0"/>
        <v>8320</v>
      </c>
      <c r="GQ34" s="10"/>
      <c r="GR34" s="10"/>
      <c r="GS34" s="10"/>
      <c r="GT34" s="10"/>
      <c r="GU34" s="10"/>
      <c r="GV34" s="10"/>
      <c r="GW34" s="10"/>
      <c r="GX34" s="10"/>
    </row>
    <row r="35" spans="1:206" ht="26" x14ac:dyDescent="0.2">
      <c r="A35" s="15">
        <v>31</v>
      </c>
      <c r="B35" s="27" t="s">
        <v>23</v>
      </c>
      <c r="C35" s="14" t="s">
        <v>23</v>
      </c>
      <c r="D35" s="14" t="s">
        <v>4</v>
      </c>
      <c r="E35" s="15" t="s">
        <v>2</v>
      </c>
      <c r="F35" s="18">
        <v>2</v>
      </c>
      <c r="G35" s="16">
        <v>9442.7999999999993</v>
      </c>
      <c r="H35" s="25">
        <f t="shared" si="0"/>
        <v>18885.599999999999</v>
      </c>
      <c r="GQ35" s="10"/>
      <c r="GR35" s="10"/>
      <c r="GS35" s="10"/>
      <c r="GT35" s="10"/>
      <c r="GU35" s="10"/>
      <c r="GV35" s="10"/>
      <c r="GW35" s="10"/>
      <c r="GX35" s="10"/>
    </row>
    <row r="36" spans="1:206" ht="26" x14ac:dyDescent="0.2">
      <c r="A36" s="7">
        <v>32</v>
      </c>
      <c r="B36" s="27" t="s">
        <v>94</v>
      </c>
      <c r="C36" s="14" t="s">
        <v>24</v>
      </c>
      <c r="D36" s="14" t="s">
        <v>4</v>
      </c>
      <c r="E36" s="15" t="s">
        <v>2</v>
      </c>
      <c r="F36" s="18">
        <v>1</v>
      </c>
      <c r="G36" s="16">
        <v>33480</v>
      </c>
      <c r="H36" s="25">
        <f t="shared" si="0"/>
        <v>33480</v>
      </c>
      <c r="GQ36" s="10"/>
      <c r="GR36" s="10"/>
      <c r="GS36" s="10"/>
      <c r="GT36" s="10"/>
      <c r="GU36" s="10"/>
      <c r="GV36" s="10"/>
      <c r="GW36" s="10"/>
      <c r="GX36" s="10"/>
    </row>
    <row r="37" spans="1:206" ht="26" x14ac:dyDescent="0.2">
      <c r="A37" s="15">
        <v>33</v>
      </c>
      <c r="B37" s="27" t="s">
        <v>95</v>
      </c>
      <c r="C37" s="14" t="s">
        <v>25</v>
      </c>
      <c r="D37" s="14" t="s">
        <v>4</v>
      </c>
      <c r="E37" s="15" t="s">
        <v>9</v>
      </c>
      <c r="F37" s="18">
        <v>200</v>
      </c>
      <c r="G37" s="16">
        <v>134</v>
      </c>
      <c r="H37" s="25">
        <f>F37*G37</f>
        <v>26800</v>
      </c>
      <c r="GQ37" s="10"/>
      <c r="GR37" s="10"/>
      <c r="GS37" s="10"/>
      <c r="GT37" s="10"/>
      <c r="GU37" s="10"/>
      <c r="GV37" s="10"/>
      <c r="GW37" s="10"/>
      <c r="GX37" s="10"/>
    </row>
    <row r="38" spans="1:206" ht="26" x14ac:dyDescent="0.2">
      <c r="A38" s="15">
        <v>34</v>
      </c>
      <c r="B38" s="27" t="s">
        <v>26</v>
      </c>
      <c r="C38" s="14" t="s">
        <v>26</v>
      </c>
      <c r="D38" s="14" t="s">
        <v>4</v>
      </c>
      <c r="E38" s="15" t="s">
        <v>8</v>
      </c>
      <c r="F38" s="15">
        <v>1</v>
      </c>
      <c r="G38" s="16">
        <v>2300</v>
      </c>
      <c r="H38" s="25">
        <f t="shared" ref="H38:H65" si="1">F38*G38</f>
        <v>2300</v>
      </c>
      <c r="GQ38" s="10"/>
      <c r="GR38" s="10"/>
      <c r="GS38" s="10"/>
      <c r="GT38" s="10"/>
      <c r="GU38" s="10"/>
      <c r="GV38" s="10"/>
      <c r="GW38" s="10"/>
      <c r="GX38" s="10"/>
    </row>
    <row r="39" spans="1:206" ht="26" x14ac:dyDescent="0.2">
      <c r="A39" s="7">
        <v>35</v>
      </c>
      <c r="B39" s="27" t="s">
        <v>27</v>
      </c>
      <c r="C39" s="15" t="s">
        <v>28</v>
      </c>
      <c r="D39" s="14" t="s">
        <v>4</v>
      </c>
      <c r="E39" s="15" t="s">
        <v>1</v>
      </c>
      <c r="F39" s="15">
        <v>15</v>
      </c>
      <c r="G39" s="16">
        <v>1150</v>
      </c>
      <c r="H39" s="25">
        <f t="shared" si="1"/>
        <v>17250</v>
      </c>
      <c r="GQ39" s="10"/>
      <c r="GR39" s="10"/>
      <c r="GS39" s="10"/>
      <c r="GT39" s="10"/>
      <c r="GU39" s="10"/>
      <c r="GV39" s="10"/>
      <c r="GW39" s="10"/>
      <c r="GX39" s="10"/>
    </row>
    <row r="40" spans="1:206" ht="26" x14ac:dyDescent="0.2">
      <c r="A40" s="15">
        <v>36</v>
      </c>
      <c r="B40" s="27" t="s">
        <v>29</v>
      </c>
      <c r="C40" s="15" t="s">
        <v>30</v>
      </c>
      <c r="D40" s="14" t="s">
        <v>4</v>
      </c>
      <c r="E40" s="15" t="s">
        <v>1</v>
      </c>
      <c r="F40" s="15">
        <v>5000</v>
      </c>
      <c r="G40" s="16">
        <v>6.6</v>
      </c>
      <c r="H40" s="25">
        <f t="shared" si="1"/>
        <v>33000</v>
      </c>
      <c r="GQ40" s="10"/>
      <c r="GR40" s="10"/>
      <c r="GS40" s="10"/>
      <c r="GT40" s="10"/>
      <c r="GU40" s="10"/>
      <c r="GV40" s="10"/>
      <c r="GW40" s="10"/>
      <c r="GX40" s="10"/>
    </row>
    <row r="41" spans="1:206" ht="26" x14ac:dyDescent="0.2">
      <c r="A41" s="7">
        <v>37</v>
      </c>
      <c r="B41" s="27" t="s">
        <v>31</v>
      </c>
      <c r="C41" s="14" t="s">
        <v>31</v>
      </c>
      <c r="D41" s="14" t="s">
        <v>4</v>
      </c>
      <c r="E41" s="15" t="s">
        <v>1</v>
      </c>
      <c r="F41" s="15">
        <v>10</v>
      </c>
      <c r="G41" s="16">
        <v>445</v>
      </c>
      <c r="H41" s="25">
        <f t="shared" si="1"/>
        <v>4450</v>
      </c>
      <c r="GQ41" s="10"/>
      <c r="GR41" s="10"/>
      <c r="GS41" s="10"/>
      <c r="GT41" s="10"/>
      <c r="GU41" s="10"/>
      <c r="GV41" s="10"/>
      <c r="GW41" s="10"/>
      <c r="GX41" s="10"/>
    </row>
    <row r="42" spans="1:206" ht="26" x14ac:dyDescent="0.2">
      <c r="A42" s="15">
        <v>38</v>
      </c>
      <c r="B42" s="27" t="s">
        <v>96</v>
      </c>
      <c r="C42" s="14" t="s">
        <v>32</v>
      </c>
      <c r="D42" s="14" t="s">
        <v>4</v>
      </c>
      <c r="E42" s="15" t="s">
        <v>1</v>
      </c>
      <c r="F42" s="15">
        <v>20</v>
      </c>
      <c r="G42" s="16">
        <v>1296</v>
      </c>
      <c r="H42" s="25">
        <f t="shared" si="1"/>
        <v>25920</v>
      </c>
      <c r="GQ42" s="10"/>
      <c r="GR42" s="10"/>
      <c r="GS42" s="10"/>
      <c r="GT42" s="10"/>
      <c r="GU42" s="10"/>
      <c r="GV42" s="10"/>
      <c r="GW42" s="10"/>
      <c r="GX42" s="10"/>
    </row>
    <row r="43" spans="1:206" ht="26" x14ac:dyDescent="0.2">
      <c r="A43" s="15">
        <v>39</v>
      </c>
      <c r="B43" s="27" t="s">
        <v>75</v>
      </c>
      <c r="C43" s="14" t="s">
        <v>75</v>
      </c>
      <c r="D43" s="14" t="s">
        <v>4</v>
      </c>
      <c r="E43" s="15" t="s">
        <v>1</v>
      </c>
      <c r="F43" s="15">
        <v>50</v>
      </c>
      <c r="G43" s="16">
        <v>2016.3</v>
      </c>
      <c r="H43" s="25">
        <f t="shared" si="1"/>
        <v>100815</v>
      </c>
      <c r="GQ43" s="10"/>
      <c r="GR43" s="10"/>
      <c r="GS43" s="10"/>
      <c r="GT43" s="10"/>
      <c r="GU43" s="10"/>
      <c r="GV43" s="10"/>
      <c r="GW43" s="10"/>
      <c r="GX43" s="10"/>
    </row>
    <row r="44" spans="1:206" ht="26" x14ac:dyDescent="0.2">
      <c r="A44" s="7">
        <v>40</v>
      </c>
      <c r="B44" s="27" t="s">
        <v>97</v>
      </c>
      <c r="C44" s="14" t="s">
        <v>76</v>
      </c>
      <c r="D44" s="14" t="s">
        <v>4</v>
      </c>
      <c r="E44" s="15" t="s">
        <v>1</v>
      </c>
      <c r="F44" s="15">
        <v>12000</v>
      </c>
      <c r="G44" s="16">
        <v>16</v>
      </c>
      <c r="H44" s="25">
        <f t="shared" si="1"/>
        <v>192000</v>
      </c>
      <c r="GQ44" s="10"/>
      <c r="GR44" s="10"/>
      <c r="GS44" s="10"/>
      <c r="GT44" s="10"/>
      <c r="GU44" s="10"/>
      <c r="GV44" s="10"/>
      <c r="GW44" s="10"/>
      <c r="GX44" s="10"/>
    </row>
    <row r="45" spans="1:206" ht="26" x14ac:dyDescent="0.2">
      <c r="A45" s="15">
        <v>41</v>
      </c>
      <c r="B45" s="27" t="s">
        <v>77</v>
      </c>
      <c r="C45" s="14" t="s">
        <v>78</v>
      </c>
      <c r="D45" s="14" t="s">
        <v>4</v>
      </c>
      <c r="E45" s="15" t="s">
        <v>1</v>
      </c>
      <c r="F45" s="15">
        <v>10000</v>
      </c>
      <c r="G45" s="16">
        <v>124.66</v>
      </c>
      <c r="H45" s="25">
        <f t="shared" si="1"/>
        <v>1246600</v>
      </c>
      <c r="GQ45" s="10"/>
      <c r="GR45" s="10"/>
      <c r="GS45" s="10"/>
      <c r="GT45" s="10"/>
      <c r="GU45" s="10"/>
      <c r="GV45" s="10"/>
      <c r="GW45" s="10"/>
      <c r="GX45" s="10"/>
    </row>
    <row r="46" spans="1:206" ht="26" x14ac:dyDescent="0.2">
      <c r="A46" s="7">
        <v>42</v>
      </c>
      <c r="B46" s="27" t="s">
        <v>33</v>
      </c>
      <c r="C46" s="14" t="s">
        <v>33</v>
      </c>
      <c r="D46" s="14" t="s">
        <v>4</v>
      </c>
      <c r="E46" s="15" t="s">
        <v>9</v>
      </c>
      <c r="F46" s="15">
        <v>200</v>
      </c>
      <c r="G46" s="16">
        <v>485.19</v>
      </c>
      <c r="H46" s="25">
        <f t="shared" si="1"/>
        <v>97038</v>
      </c>
      <c r="GQ46" s="10"/>
      <c r="GR46" s="10"/>
      <c r="GS46" s="10"/>
      <c r="GT46" s="10"/>
      <c r="GU46" s="10"/>
      <c r="GV46" s="10"/>
      <c r="GW46" s="10"/>
      <c r="GX46" s="10"/>
    </row>
    <row r="47" spans="1:206" ht="26" x14ac:dyDescent="0.2">
      <c r="A47" s="15">
        <v>43</v>
      </c>
      <c r="B47" s="27" t="s">
        <v>79</v>
      </c>
      <c r="C47" s="14" t="s">
        <v>79</v>
      </c>
      <c r="D47" s="14" t="s">
        <v>4</v>
      </c>
      <c r="E47" s="15" t="s">
        <v>8</v>
      </c>
      <c r="F47" s="15">
        <v>10</v>
      </c>
      <c r="G47" s="16">
        <v>3240</v>
      </c>
      <c r="H47" s="25">
        <f t="shared" si="1"/>
        <v>32400</v>
      </c>
    </row>
    <row r="48" spans="1:206" ht="26" x14ac:dyDescent="0.2">
      <c r="A48" s="15">
        <v>44</v>
      </c>
      <c r="B48" s="27" t="s">
        <v>80</v>
      </c>
      <c r="C48" s="14" t="s">
        <v>80</v>
      </c>
      <c r="D48" s="14" t="s">
        <v>4</v>
      </c>
      <c r="E48" s="15" t="s">
        <v>1</v>
      </c>
      <c r="F48" s="15">
        <v>1000</v>
      </c>
      <c r="G48" s="16">
        <v>2.5</v>
      </c>
      <c r="H48" s="25">
        <f t="shared" si="1"/>
        <v>2500</v>
      </c>
    </row>
    <row r="49" spans="1:8" ht="26" x14ac:dyDescent="0.2">
      <c r="A49" s="7">
        <v>45</v>
      </c>
      <c r="B49" s="27" t="s">
        <v>34</v>
      </c>
      <c r="C49" s="14" t="s">
        <v>34</v>
      </c>
      <c r="D49" s="14" t="s">
        <v>4</v>
      </c>
      <c r="E49" s="15" t="s">
        <v>1</v>
      </c>
      <c r="F49" s="15">
        <v>2000</v>
      </c>
      <c r="G49" s="16">
        <v>23</v>
      </c>
      <c r="H49" s="25">
        <f t="shared" si="1"/>
        <v>46000</v>
      </c>
    </row>
    <row r="50" spans="1:8" ht="26" x14ac:dyDescent="0.2">
      <c r="A50" s="15">
        <v>46</v>
      </c>
      <c r="B50" s="27" t="s">
        <v>81</v>
      </c>
      <c r="C50" s="14" t="s">
        <v>81</v>
      </c>
      <c r="D50" s="14" t="s">
        <v>4</v>
      </c>
      <c r="E50" s="15" t="s">
        <v>1</v>
      </c>
      <c r="F50" s="15">
        <v>630</v>
      </c>
      <c r="G50" s="16">
        <v>1850</v>
      </c>
      <c r="H50" s="25">
        <f t="shared" si="1"/>
        <v>1165500</v>
      </c>
    </row>
    <row r="51" spans="1:8" ht="26" x14ac:dyDescent="0.2">
      <c r="A51" s="7">
        <v>47</v>
      </c>
      <c r="B51" s="27" t="s">
        <v>82</v>
      </c>
      <c r="C51" s="14" t="s">
        <v>35</v>
      </c>
      <c r="D51" s="14" t="s">
        <v>4</v>
      </c>
      <c r="E51" s="15" t="s">
        <v>1</v>
      </c>
      <c r="F51" s="15">
        <v>1000</v>
      </c>
      <c r="G51" s="16">
        <v>22.75</v>
      </c>
      <c r="H51" s="25">
        <f t="shared" si="1"/>
        <v>22750</v>
      </c>
    </row>
    <row r="52" spans="1:8" ht="26" x14ac:dyDescent="0.2">
      <c r="A52" s="15">
        <v>48</v>
      </c>
      <c r="B52" s="27" t="s">
        <v>36</v>
      </c>
      <c r="C52" s="14" t="s">
        <v>36</v>
      </c>
      <c r="D52" s="14" t="s">
        <v>4</v>
      </c>
      <c r="E52" s="15" t="s">
        <v>1</v>
      </c>
      <c r="F52" s="15">
        <v>600</v>
      </c>
      <c r="G52" s="16">
        <v>4.0599999999999996</v>
      </c>
      <c r="H52" s="25">
        <f t="shared" si="1"/>
        <v>2435.9999999999995</v>
      </c>
    </row>
    <row r="53" spans="1:8" ht="26" x14ac:dyDescent="0.2">
      <c r="A53" s="15">
        <v>49</v>
      </c>
      <c r="B53" s="27" t="s">
        <v>83</v>
      </c>
      <c r="C53" s="14" t="s">
        <v>84</v>
      </c>
      <c r="D53" s="14" t="s">
        <v>4</v>
      </c>
      <c r="E53" s="15" t="s">
        <v>2</v>
      </c>
      <c r="F53" s="15">
        <v>600</v>
      </c>
      <c r="G53" s="16">
        <v>8.4</v>
      </c>
      <c r="H53" s="25">
        <f t="shared" si="1"/>
        <v>5040</v>
      </c>
    </row>
    <row r="54" spans="1:8" ht="26" x14ac:dyDescent="0.2">
      <c r="A54" s="7">
        <v>50</v>
      </c>
      <c r="B54" s="27" t="s">
        <v>37</v>
      </c>
      <c r="C54" s="14" t="s">
        <v>37</v>
      </c>
      <c r="D54" s="14" t="s">
        <v>4</v>
      </c>
      <c r="E54" s="15" t="s">
        <v>1</v>
      </c>
      <c r="F54" s="15">
        <v>5</v>
      </c>
      <c r="G54" s="16">
        <v>438</v>
      </c>
      <c r="H54" s="25">
        <f t="shared" si="1"/>
        <v>2190</v>
      </c>
    </row>
    <row r="55" spans="1:8" ht="26" x14ac:dyDescent="0.2">
      <c r="A55" s="15">
        <v>51</v>
      </c>
      <c r="B55" s="27" t="s">
        <v>38</v>
      </c>
      <c r="C55" s="14" t="s">
        <v>38</v>
      </c>
      <c r="D55" s="14" t="s">
        <v>4</v>
      </c>
      <c r="E55" s="15" t="s">
        <v>1</v>
      </c>
      <c r="F55" s="15">
        <v>5</v>
      </c>
      <c r="G55" s="16">
        <v>452</v>
      </c>
      <c r="H55" s="25">
        <f t="shared" si="1"/>
        <v>2260</v>
      </c>
    </row>
    <row r="56" spans="1:8" ht="26" x14ac:dyDescent="0.2">
      <c r="A56" s="7">
        <v>52</v>
      </c>
      <c r="B56" s="27" t="s">
        <v>39</v>
      </c>
      <c r="C56" s="14" t="s">
        <v>39</v>
      </c>
      <c r="D56" s="14" t="s">
        <v>4</v>
      </c>
      <c r="E56" s="15" t="s">
        <v>1</v>
      </c>
      <c r="F56" s="15">
        <v>5</v>
      </c>
      <c r="G56" s="16">
        <v>492.4</v>
      </c>
      <c r="H56" s="25">
        <f t="shared" si="1"/>
        <v>2462</v>
      </c>
    </row>
    <row r="57" spans="1:8" ht="26" x14ac:dyDescent="0.2">
      <c r="A57" s="15">
        <v>53</v>
      </c>
      <c r="B57" s="27" t="s">
        <v>98</v>
      </c>
      <c r="C57" s="14" t="s">
        <v>40</v>
      </c>
      <c r="D57" s="14" t="s">
        <v>4</v>
      </c>
      <c r="E57" s="15" t="s">
        <v>1</v>
      </c>
      <c r="F57" s="15">
        <v>5</v>
      </c>
      <c r="G57" s="16">
        <v>800</v>
      </c>
      <c r="H57" s="25">
        <f t="shared" si="1"/>
        <v>4000</v>
      </c>
    </row>
    <row r="58" spans="1:8" ht="26" x14ac:dyDescent="0.2">
      <c r="A58" s="15">
        <v>54</v>
      </c>
      <c r="B58" s="27" t="s">
        <v>99</v>
      </c>
      <c r="C58" s="14" t="s">
        <v>85</v>
      </c>
      <c r="D58" s="14" t="s">
        <v>4</v>
      </c>
      <c r="E58" s="15" t="s">
        <v>3</v>
      </c>
      <c r="F58" s="15">
        <v>1500</v>
      </c>
      <c r="G58" s="16">
        <v>180</v>
      </c>
      <c r="H58" s="25">
        <f t="shared" si="1"/>
        <v>270000</v>
      </c>
    </row>
    <row r="59" spans="1:8" ht="26" x14ac:dyDescent="0.2">
      <c r="A59" s="7">
        <v>55</v>
      </c>
      <c r="B59" s="27" t="s">
        <v>41</v>
      </c>
      <c r="C59" s="14" t="s">
        <v>41</v>
      </c>
      <c r="D59" s="14" t="s">
        <v>4</v>
      </c>
      <c r="E59" s="15" t="s">
        <v>2</v>
      </c>
      <c r="F59" s="15">
        <v>2</v>
      </c>
      <c r="G59" s="16">
        <v>1850</v>
      </c>
      <c r="H59" s="25">
        <f t="shared" si="1"/>
        <v>3700</v>
      </c>
    </row>
    <row r="60" spans="1:8" ht="26" x14ac:dyDescent="0.2">
      <c r="A60" s="15">
        <v>56</v>
      </c>
      <c r="B60" s="27" t="s">
        <v>42</v>
      </c>
      <c r="C60" s="14" t="s">
        <v>42</v>
      </c>
      <c r="D60" s="14" t="s">
        <v>4</v>
      </c>
      <c r="E60" s="15" t="s">
        <v>2</v>
      </c>
      <c r="F60" s="15">
        <v>20</v>
      </c>
      <c r="G60" s="16">
        <v>450</v>
      </c>
      <c r="H60" s="25">
        <f t="shared" si="1"/>
        <v>9000</v>
      </c>
    </row>
    <row r="61" spans="1:8" ht="26" x14ac:dyDescent="0.2">
      <c r="A61" s="7">
        <v>57</v>
      </c>
      <c r="B61" s="27" t="s">
        <v>86</v>
      </c>
      <c r="C61" s="14" t="s">
        <v>86</v>
      </c>
      <c r="D61" s="14" t="s">
        <v>4</v>
      </c>
      <c r="E61" s="15" t="s">
        <v>1</v>
      </c>
      <c r="F61" s="15">
        <v>10</v>
      </c>
      <c r="G61" s="16">
        <v>1200</v>
      </c>
      <c r="H61" s="25">
        <f t="shared" si="1"/>
        <v>12000</v>
      </c>
    </row>
    <row r="62" spans="1:8" ht="26" x14ac:dyDescent="0.2">
      <c r="A62" s="15">
        <v>58</v>
      </c>
      <c r="B62" s="27" t="s">
        <v>87</v>
      </c>
      <c r="C62" s="27" t="s">
        <v>87</v>
      </c>
      <c r="D62" s="14" t="s">
        <v>4</v>
      </c>
      <c r="E62" s="15" t="s">
        <v>1</v>
      </c>
      <c r="F62" s="15">
        <v>20</v>
      </c>
      <c r="G62" s="16">
        <v>545</v>
      </c>
      <c r="H62" s="25">
        <f t="shared" si="1"/>
        <v>10900</v>
      </c>
    </row>
    <row r="63" spans="1:8" ht="39" x14ac:dyDescent="0.2">
      <c r="A63" s="15">
        <v>59</v>
      </c>
      <c r="B63" s="27" t="s">
        <v>100</v>
      </c>
      <c r="C63" s="27" t="s">
        <v>100</v>
      </c>
      <c r="D63" s="14" t="s">
        <v>4</v>
      </c>
      <c r="E63" s="15" t="s">
        <v>1</v>
      </c>
      <c r="F63" s="15">
        <v>10</v>
      </c>
      <c r="G63" s="16">
        <v>25113</v>
      </c>
      <c r="H63" s="25">
        <f t="shared" si="1"/>
        <v>251130</v>
      </c>
    </row>
    <row r="64" spans="1:8" ht="39" x14ac:dyDescent="0.2">
      <c r="A64" s="7">
        <v>60</v>
      </c>
      <c r="B64" s="27" t="s">
        <v>43</v>
      </c>
      <c r="C64" s="27" t="s">
        <v>43</v>
      </c>
      <c r="D64" s="14" t="s">
        <v>4</v>
      </c>
      <c r="E64" s="15" t="s">
        <v>1</v>
      </c>
      <c r="F64" s="15">
        <v>10</v>
      </c>
      <c r="G64" s="16">
        <v>17864</v>
      </c>
      <c r="H64" s="25">
        <f t="shared" si="1"/>
        <v>178640</v>
      </c>
    </row>
    <row r="65" spans="1:8" ht="26" x14ac:dyDescent="0.2">
      <c r="A65" s="15">
        <v>61</v>
      </c>
      <c r="B65" s="27" t="s">
        <v>88</v>
      </c>
      <c r="C65" s="14" t="s">
        <v>88</v>
      </c>
      <c r="D65" s="14" t="s">
        <v>4</v>
      </c>
      <c r="E65" s="15" t="s">
        <v>1</v>
      </c>
      <c r="F65" s="15">
        <v>6</v>
      </c>
      <c r="G65" s="16">
        <v>10700</v>
      </c>
      <c r="H65" s="25">
        <f t="shared" si="1"/>
        <v>64200</v>
      </c>
    </row>
    <row r="66" spans="1:8" x14ac:dyDescent="0.2">
      <c r="A66" s="15"/>
      <c r="B66" s="31" t="s">
        <v>52</v>
      </c>
      <c r="C66" s="30"/>
      <c r="D66" s="31"/>
      <c r="E66" s="30"/>
      <c r="F66" s="30"/>
      <c r="G66" s="30"/>
      <c r="H66" s="25">
        <f>SUM(H5:H65)</f>
        <v>16721712</v>
      </c>
    </row>
  </sheetData>
  <autoFilter ref="B3:B66" xr:uid="{1E92B0ED-1190-534F-980F-876BABCF4487}"/>
  <pageMargins left="0.7" right="0.7" top="0.75" bottom="0.75" header="0.3" footer="0.3"/>
  <pageSetup paperSize="9" scale="57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2019-07-02T11:19:46Z</cp:lastPrinted>
  <dcterms:created xsi:type="dcterms:W3CDTF">2006-09-16T00:00:00Z</dcterms:created>
  <dcterms:modified xsi:type="dcterms:W3CDTF">2019-07-04T06:04:11Z</dcterms:modified>
</cp:coreProperties>
</file>